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15576" windowHeight="7212" tabRatio="779" activeTab="0"/>
  </bookViews>
  <sheets>
    <sheet name="расходы" sheetId="1" r:id="rId1"/>
  </sheets>
  <definedNames>
    <definedName name="_xlnm.Print_Titles" localSheetId="0">'расходы'!$6:$7</definedName>
    <definedName name="_xlnm.Print_Area" localSheetId="0">'расходы'!$A$1:$E$39</definedName>
  </definedNames>
  <calcPr fullCalcOnLoad="1"/>
</workbook>
</file>

<file path=xl/sharedStrings.xml><?xml version="1.0" encoding="utf-8"?>
<sst xmlns="http://schemas.openxmlformats.org/spreadsheetml/2006/main" count="40" uniqueCount="40">
  <si>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</si>
  <si>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</si>
  <si>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</si>
  <si>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</si>
  <si>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</si>
  <si>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</si>
  <si>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</si>
  <si>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Культура</t>
  </si>
  <si>
    <t>Физическая культура и спорт</t>
  </si>
  <si>
    <t>Жилищно-коммунальное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</si>
  <si>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</si>
  <si>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</si>
  <si>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</si>
  <si>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Национальная оборона</t>
  </si>
  <si>
    <t>Культура, кинематография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</si>
  <si>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</si>
  <si>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</si>
  <si>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</si>
  <si>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</si>
  <si>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</si>
  <si>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 спорт</t>
  </si>
  <si>
    <t>Раздел</t>
  </si>
  <si>
    <t>тыс.руб.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</si>
  <si>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</si>
  <si>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</si>
  <si>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</si>
  <si>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Коммунальное хозяйство</t>
  </si>
  <si>
    <t>Итого:</t>
  </si>
  <si>
    <t xml:space="preserve">Другие вопросы в области жилищно-коммунального хозяйства
</t>
  </si>
  <si>
    <t>Образование</t>
  </si>
  <si>
    <t>Молодежная политика и оздоровление детей</t>
  </si>
  <si>
    <t>Другие вопросы в области социальной политики</t>
  </si>
  <si>
    <t>Дорожное хозяйство</t>
  </si>
  <si>
    <t>Функционирование Правительства Российской Федерации, высших исполнительных органов 
государственной власти субъектов Российской Федерации, местных администраций</t>
  </si>
  <si>
    <t>Распределение бюджетных ассигнований по разделам и подразделам классификации расходов бюджетов на 2020 год</t>
  </si>
  <si>
    <t>ПРИЛОЖЕНИЕ № 7 к  Решению Совета депутатов  от 18.12.2019 г. № 205 «О бюджете муниципального образования «Катунинское» на 2020 год"</t>
  </si>
  <si>
    <t>Охрана окружающей среды</t>
  </si>
  <si>
    <t>Другие вопросы в области охраны окружающей среды</t>
  </si>
  <si>
    <t>Сумма</t>
  </si>
  <si>
    <t>ПРИЛОЖЕНИЕ № 4 к  Решению Совета депутатов  от 11.11.2020 г. № 261 «О бюджете муниципального образования «Катунинское» на 2020 год"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</si>
</sst>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00000"/>
    <numFmt numFmtId="190" formatCode="000"/>
    <numFmt numFmtId="191" formatCode="#,##0.00;[Red]\-#,##0.00;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000.0"/>
    <numFmt numFmtId="199" formatCode="0000.00"/>
    <numFmt numFmtId="200" formatCode="#,##0.0;[Red]\-#,##0.0;0.0"/>
    <numFmt numFmtId="201" formatCode="#,##0;[Red]\-#,##0;0"/>
    <numFmt numFmtId="202" formatCode="0.000"/>
    <numFmt numFmtId="203" formatCode="0.0000"/>
    <numFmt numFmtId="204" formatCode="_-* #,##0.0_р_._-;\-* #,##0.0_р_._-;_-* &quot;-&quot;?_р_._-;_-@_-"/>
    <numFmt numFmtId="205" formatCode="0.0_ ;[Red]\-0.0\ "/>
    <numFmt numFmtId="206" formatCode="0.00_ ;[Red]\-0.00\ "/>
    <numFmt numFmtId="207" formatCode="#,##0.0_ ;[Red]\-#,##0.0\ "/>
    <numFmt numFmtId="208" formatCode="0.0;[Red]0.0"/>
    <numFmt numFmtId="209" formatCode="0.00;[Red]0.00"/>
    <numFmt numFmtId="210" formatCode="_-* #,##0.0&quot;р.&quot;_-;\-* #,##0.0&quot;р.&quot;_-;_-* &quot;-&quot;?&quot;р.&quot;_-;_-@_-"/>
    <numFmt numFmtId="211" formatCode="#,##0.0_ ;\-#,##0.0\ "/>
    <numFmt numFmtId="212" formatCode="0;[Red]0"/>
    <numFmt numFmtId="213" formatCode="#,##0.000"/>
    <numFmt numFmtId="214" formatCode="#,##0.00;[Red]#,##0.00"/>
    <numFmt numFmtId="215" formatCode="#,##0.00_ ;[Red]\-#,##0.00\ "/>
    <numFmt numFmtId="216" formatCode="_-\ #,##0.00_._-;\-\ #,##0.00_._-;_-\ &quot;-&quot;??_._-;_-@_-"/>
    <numFmt numFmtId="217" formatCode="#,##0.00_ ;\-#,##0.00\ "/>
    <numFmt numFmtId="218" formatCode="0.00000"/>
    <numFmt numFmtId="219" formatCode="0.000000"/>
    <numFmt numFmtId="220" formatCode="00\.00\.00"/>
  </numFmts>
  <fonts count="4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vertical="center" wrapText="1" readingOrder="1"/>
    </xf>
    <xf numFmtId="0" fontId="9" fillId="0" borderId="0" xfId="0" applyFont="1" applyFill="1" applyAlignment="1">
      <alignment/>
    </xf>
    <xf numFmtId="0" fontId="9" fillId="0" borderId="0" xfId="54" applyNumberFormat="1" applyFont="1" applyFill="1" applyBorder="1" applyAlignment="1" applyProtection="1">
      <alignment vertical="center" wrapText="1" readingOrder="1"/>
      <protection hidden="1"/>
    </xf>
    <xf numFmtId="0" fontId="9" fillId="0" borderId="0" xfId="0" applyNumberFormat="1" applyFont="1" applyFill="1" applyAlignment="1">
      <alignment vertical="center" wrapText="1" readingOrder="1"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88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0" fontId="11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188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88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188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88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0" xfId="0" applyFont="1" applyFill="1" applyAlignment="1">
      <alignment wrapText="1"/>
    </xf>
    <xf numFmtId="0" fontId="2" fillId="32" borderId="0" xfId="53" applyFont="1" applyFill="1" applyAlignment="1" applyProtection="1">
      <alignment horizontal="center" vertical="center" readingOrder="1"/>
      <protection hidden="1"/>
    </xf>
    <xf numFmtId="0" fontId="9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readingOrder="1"/>
    </xf>
    <xf numFmtId="0" fontId="8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10" xfId="54" applyNumberFormat="1" applyFont="1" applyFill="1" applyBorder="1" applyAlignment="1" applyProtection="1">
      <alignment horizontal="center" vertical="center" readingOrder="1"/>
      <protection hidden="1"/>
    </xf>
    <xf numFmtId="197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NumberFormat="1" applyFont="1" applyFill="1" applyAlignment="1">
      <alignment vertical="center" wrapText="1" readingOrder="1"/>
    </xf>
    <xf numFmtId="192" fontId="10" fillId="0" borderId="10" xfId="0" applyNumberFormat="1" applyFont="1" applyFill="1" applyBorder="1" applyAlignment="1">
      <alignment horizontal="center" vertical="center" wrapText="1" readingOrder="1"/>
    </xf>
    <xf numFmtId="192" fontId="11" fillId="0" borderId="10" xfId="0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215" fontId="2" fillId="0" borderId="0" xfId="0" applyNumberFormat="1" applyFont="1" applyAlignment="1">
      <alignment horizontal="center" vertical="center"/>
    </xf>
    <xf numFmtId="215" fontId="2" fillId="0" borderId="0" xfId="0" applyNumberFormat="1" applyFont="1" applyAlignment="1">
      <alignment horizontal="center"/>
    </xf>
    <xf numFmtId="0" fontId="2" fillId="32" borderId="0" xfId="53" applyFont="1" applyFill="1" applyAlignment="1" applyProtection="1">
      <alignment horizontal="left" vertical="center" readingOrder="1"/>
      <protection hidden="1"/>
    </xf>
    <xf numFmtId="0" fontId="8" fillId="32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54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1" xfId="54" applyNumberFormat="1" applyFont="1" applyFill="1" applyBorder="1" applyAlignment="1" applyProtection="1">
      <alignment horizontal="center" vertical="center" readingOrder="1"/>
      <protection hidden="1"/>
    </xf>
    <xf numFmtId="1" fontId="10" fillId="32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2" xfId="54" applyNumberFormat="1" applyFont="1" applyFill="1" applyBorder="1" applyAlignment="1">
      <alignment horizontal="center" vertical="center" wrapText="1" readingOrder="1"/>
      <protection/>
    </xf>
    <xf numFmtId="0" fontId="10" fillId="0" borderId="13" xfId="54" applyNumberFormat="1" applyFont="1" applyFill="1" applyBorder="1" applyAlignment="1">
      <alignment horizontal="center" vertical="center" wrapText="1" readingOrder="1"/>
      <protection/>
    </xf>
    <xf numFmtId="0" fontId="10" fillId="0" borderId="14" xfId="54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36</xdr:row>
      <xdr:rowOff>0</xdr:rowOff>
    </xdr:from>
    <xdr:ext cx="76200" cy="200025"/>
    <xdr:sp fLocksText="0">
      <xdr:nvSpPr>
        <xdr:cNvPr id="1" name="Text Box 31"/>
        <xdr:cNvSpPr txBox="1">
          <a:spLocks noChangeArrowheads="1"/>
        </xdr:cNvSpPr>
      </xdr:nvSpPr>
      <xdr:spPr>
        <a:xfrm>
          <a:off x="6038850" y="11382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857250</xdr:colOff>
      <xdr:row>39</xdr:row>
      <xdr:rowOff>0</xdr:rowOff>
    </xdr:from>
    <xdr:ext cx="0" cy="238125"/>
    <xdr:sp fLocksText="0">
      <xdr:nvSpPr>
        <xdr:cNvPr id="2" name="Text Box 31"/>
        <xdr:cNvSpPr txBox="1">
          <a:spLocks noChangeArrowheads="1"/>
        </xdr:cNvSpPr>
      </xdr:nvSpPr>
      <xdr:spPr>
        <a:xfrm>
          <a:off x="942975" y="12049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Normal="96" zoomScaleSheetLayoutView="100" workbookViewId="0" topLeftCell="B22">
      <selection activeCell="B4" sqref="B4:E4"/>
    </sheetView>
  </sheetViews>
  <sheetFormatPr defaultColWidth="9.140625" defaultRowHeight="12.75"/>
  <cols>
    <col min="1" max="1" width="1.28515625" style="2" customWidth="1"/>
    <col min="2" max="2" width="69.7109375" style="3" customWidth="1"/>
    <col min="3" max="3" width="9.7109375" style="9" customWidth="1"/>
    <col min="4" max="4" width="9.8515625" style="9" customWidth="1"/>
    <col min="5" max="5" width="22.421875" style="10" customWidth="1"/>
    <col min="6" max="6" width="20.8515625" style="10" customWidth="1"/>
    <col min="7" max="7" width="18.57421875" style="40" customWidth="1"/>
    <col min="8" max="8" width="17.140625" style="41" customWidth="1"/>
    <col min="9" max="16384" width="9.140625" style="1" customWidth="1"/>
  </cols>
  <sheetData>
    <row r="1" spans="3:5" ht="54" customHeight="1">
      <c r="C1" s="52" t="s">
        <v>39</v>
      </c>
      <c r="D1" s="52"/>
      <c r="E1" s="52"/>
    </row>
    <row r="2" spans="2:18" ht="54" customHeight="1">
      <c r="B2" s="28"/>
      <c r="C2" s="52" t="s">
        <v>35</v>
      </c>
      <c r="D2" s="52"/>
      <c r="E2" s="52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8" ht="14.25" customHeight="1">
      <c r="A3" s="7"/>
      <c r="B3" s="28"/>
      <c r="C3" s="34"/>
      <c r="D3" s="34"/>
      <c r="E3" s="34"/>
      <c r="F3" s="34"/>
      <c r="G3" s="34"/>
      <c r="H3" s="34"/>
    </row>
    <row r="4" spans="1:8" ht="37.5" customHeight="1">
      <c r="A4" s="7"/>
      <c r="B4" s="53" t="s">
        <v>34</v>
      </c>
      <c r="C4" s="53"/>
      <c r="D4" s="53"/>
      <c r="E4" s="53"/>
      <c r="F4" s="37"/>
      <c r="G4" s="37"/>
      <c r="H4" s="37"/>
    </row>
    <row r="5" spans="1:8" ht="15">
      <c r="A5" s="7"/>
      <c r="B5" s="29"/>
      <c r="C5" s="30"/>
      <c r="D5" s="30"/>
      <c r="E5" s="44" t="s">
        <v>22</v>
      </c>
      <c r="F5" s="44"/>
      <c r="G5" s="27"/>
      <c r="H5" s="27"/>
    </row>
    <row r="6" spans="1:8" ht="54" customHeight="1">
      <c r="A6" s="7"/>
      <c r="B6" s="46" t="s">
        <v>1</v>
      </c>
      <c r="C6" s="47" t="s">
        <v>2</v>
      </c>
      <c r="D6" s="46" t="s">
        <v>21</v>
      </c>
      <c r="E6" s="48" t="s">
        <v>38</v>
      </c>
      <c r="F6" s="1"/>
      <c r="G6" s="1"/>
      <c r="H6" s="1"/>
    </row>
    <row r="7" spans="1:8" ht="12.75">
      <c r="A7" s="7"/>
      <c r="B7" s="31">
        <v>1</v>
      </c>
      <c r="C7" s="32">
        <v>2</v>
      </c>
      <c r="D7" s="31">
        <v>3</v>
      </c>
      <c r="E7" s="45">
        <v>4</v>
      </c>
      <c r="F7" s="1"/>
      <c r="G7" s="1"/>
      <c r="H7" s="1"/>
    </row>
    <row r="8" spans="2:5" s="8" customFormat="1" ht="18" customHeight="1">
      <c r="B8" s="20" t="s">
        <v>3</v>
      </c>
      <c r="C8" s="21">
        <v>303</v>
      </c>
      <c r="D8" s="22">
        <v>100</v>
      </c>
      <c r="E8" s="38">
        <f>SUM(E9:E14)</f>
        <v>4105.099999999999</v>
      </c>
    </row>
    <row r="9" spans="2:5" s="8" customFormat="1" ht="41.25" customHeight="1">
      <c r="B9" s="14" t="s">
        <v>15</v>
      </c>
      <c r="C9" s="15">
        <v>303</v>
      </c>
      <c r="D9" s="16">
        <v>102</v>
      </c>
      <c r="E9" s="39">
        <v>1577.6</v>
      </c>
    </row>
    <row r="10" spans="2:5" s="8" customFormat="1" ht="54.75" customHeight="1">
      <c r="B10" s="14" t="s">
        <v>16</v>
      </c>
      <c r="C10" s="15">
        <v>303</v>
      </c>
      <c r="D10" s="16">
        <v>103</v>
      </c>
      <c r="E10" s="39">
        <v>93.6</v>
      </c>
    </row>
    <row r="11" spans="2:5" s="8" customFormat="1" ht="80.25" customHeight="1">
      <c r="B11" s="14" t="s">
        <v>33</v>
      </c>
      <c r="C11" s="15">
        <v>303</v>
      </c>
      <c r="D11" s="16">
        <v>104</v>
      </c>
      <c r="E11" s="39">
        <v>1380.8</v>
      </c>
    </row>
    <row r="12" spans="2:5" s="8" customFormat="1" ht="58.5" customHeight="1">
      <c r="B12" s="14" t="s">
        <v>0</v>
      </c>
      <c r="C12" s="15">
        <v>303</v>
      </c>
      <c r="D12" s="19">
        <v>106</v>
      </c>
      <c r="E12" s="39">
        <v>51.2</v>
      </c>
    </row>
    <row r="13" spans="2:5" s="8" customFormat="1" ht="21" customHeight="1">
      <c r="B13" s="17" t="s">
        <v>25</v>
      </c>
      <c r="C13" s="15">
        <v>303</v>
      </c>
      <c r="D13" s="19">
        <v>111</v>
      </c>
      <c r="E13" s="39">
        <v>10</v>
      </c>
    </row>
    <row r="14" spans="2:5" s="8" customFormat="1" ht="21" customHeight="1">
      <c r="B14" s="14" t="s">
        <v>24</v>
      </c>
      <c r="C14" s="15">
        <v>303</v>
      </c>
      <c r="D14" s="16">
        <v>113</v>
      </c>
      <c r="E14" s="39">
        <v>991.9</v>
      </c>
    </row>
    <row r="15" spans="2:5" s="26" customFormat="1" ht="17.25">
      <c r="B15" s="20" t="s">
        <v>13</v>
      </c>
      <c r="C15" s="21">
        <v>303</v>
      </c>
      <c r="D15" s="22">
        <v>200</v>
      </c>
      <c r="E15" s="38">
        <f>E16</f>
        <v>412.9</v>
      </c>
    </row>
    <row r="16" spans="2:5" s="8" customFormat="1" ht="18">
      <c r="B16" s="14" t="s">
        <v>23</v>
      </c>
      <c r="C16" s="15">
        <v>303</v>
      </c>
      <c r="D16" s="16">
        <v>203</v>
      </c>
      <c r="E16" s="39">
        <v>412.9</v>
      </c>
    </row>
    <row r="17" spans="2:5" s="26" customFormat="1" ht="36.75" customHeight="1">
      <c r="B17" s="23" t="s">
        <v>4</v>
      </c>
      <c r="C17" s="21">
        <v>303</v>
      </c>
      <c r="D17" s="22">
        <v>300</v>
      </c>
      <c r="E17" s="38">
        <f>SUM(E18:E19)</f>
        <v>40</v>
      </c>
    </row>
    <row r="18" spans="2:5" s="8" customFormat="1" ht="39.75" customHeight="1" hidden="1">
      <c r="B18" s="17" t="s">
        <v>17</v>
      </c>
      <c r="C18" s="15">
        <v>303</v>
      </c>
      <c r="D18" s="16">
        <v>309</v>
      </c>
      <c r="E18" s="39">
        <v>0</v>
      </c>
    </row>
    <row r="19" spans="2:5" s="8" customFormat="1" ht="21.75" customHeight="1">
      <c r="B19" s="17" t="s">
        <v>18</v>
      </c>
      <c r="C19" s="15">
        <v>303</v>
      </c>
      <c r="D19" s="16">
        <v>310</v>
      </c>
      <c r="E19" s="39">
        <v>40</v>
      </c>
    </row>
    <row r="20" spans="2:5" s="26" customFormat="1" ht="17.25">
      <c r="B20" s="23" t="s">
        <v>11</v>
      </c>
      <c r="C20" s="21">
        <v>303</v>
      </c>
      <c r="D20" s="22">
        <v>400</v>
      </c>
      <c r="E20" s="38">
        <f>SUM(E21:E22)</f>
        <v>6103</v>
      </c>
    </row>
    <row r="21" spans="2:5" s="8" customFormat="1" ht="18.75" customHeight="1">
      <c r="B21" s="17" t="s">
        <v>32</v>
      </c>
      <c r="C21" s="15">
        <v>303</v>
      </c>
      <c r="D21" s="16">
        <v>409</v>
      </c>
      <c r="E21" s="39">
        <v>5715.5</v>
      </c>
    </row>
    <row r="22" spans="2:5" s="8" customFormat="1" ht="18">
      <c r="B22" s="17" t="s">
        <v>12</v>
      </c>
      <c r="C22" s="15">
        <v>303</v>
      </c>
      <c r="D22" s="16">
        <v>412</v>
      </c>
      <c r="E22" s="39">
        <v>387.5</v>
      </c>
    </row>
    <row r="23" spans="2:5" s="26" customFormat="1" ht="23.25" customHeight="1">
      <c r="B23" s="13" t="s">
        <v>9</v>
      </c>
      <c r="C23" s="21">
        <v>303</v>
      </c>
      <c r="D23" s="24">
        <v>500</v>
      </c>
      <c r="E23" s="38">
        <f>SUM(E24:E27)</f>
        <v>44297.9</v>
      </c>
    </row>
    <row r="24" spans="2:5" s="8" customFormat="1" ht="18">
      <c r="B24" s="18" t="s">
        <v>10</v>
      </c>
      <c r="C24" s="15">
        <v>303</v>
      </c>
      <c r="D24" s="25">
        <v>501</v>
      </c>
      <c r="E24" s="39">
        <v>2764.3</v>
      </c>
    </row>
    <row r="25" spans="2:5" s="8" customFormat="1" ht="18">
      <c r="B25" s="14" t="s">
        <v>26</v>
      </c>
      <c r="C25" s="15">
        <v>303</v>
      </c>
      <c r="D25" s="25">
        <v>502</v>
      </c>
      <c r="E25" s="39">
        <v>4594.1</v>
      </c>
    </row>
    <row r="26" spans="2:5" s="8" customFormat="1" ht="20.25" customHeight="1">
      <c r="B26" s="14" t="s">
        <v>19</v>
      </c>
      <c r="C26" s="15">
        <v>303</v>
      </c>
      <c r="D26" s="16">
        <v>503</v>
      </c>
      <c r="E26" s="39">
        <v>32173</v>
      </c>
    </row>
    <row r="27" spans="2:5" s="8" customFormat="1" ht="19.5" customHeight="1">
      <c r="B27" s="14" t="s">
        <v>28</v>
      </c>
      <c r="C27" s="15">
        <v>303</v>
      </c>
      <c r="D27" s="16">
        <v>505</v>
      </c>
      <c r="E27" s="39">
        <v>4766.5</v>
      </c>
    </row>
    <row r="28" spans="2:5" s="8" customFormat="1" ht="19.5" customHeight="1">
      <c r="B28" s="20" t="s">
        <v>36</v>
      </c>
      <c r="C28" s="21">
        <v>303</v>
      </c>
      <c r="D28" s="22">
        <v>600</v>
      </c>
      <c r="E28" s="38">
        <f>E29</f>
        <v>369.7</v>
      </c>
    </row>
    <row r="29" spans="2:5" s="8" customFormat="1" ht="19.5" customHeight="1">
      <c r="B29" s="14" t="s">
        <v>37</v>
      </c>
      <c r="C29" s="15">
        <v>303</v>
      </c>
      <c r="D29" s="16">
        <v>605</v>
      </c>
      <c r="E29" s="39">
        <v>369.7</v>
      </c>
    </row>
    <row r="30" spans="2:5" s="8" customFormat="1" ht="19.5" customHeight="1">
      <c r="B30" s="20" t="s">
        <v>29</v>
      </c>
      <c r="C30" s="21">
        <v>303</v>
      </c>
      <c r="D30" s="22">
        <v>707</v>
      </c>
      <c r="E30" s="38">
        <f>E31</f>
        <v>5</v>
      </c>
    </row>
    <row r="31" spans="2:5" s="8" customFormat="1" ht="19.5" customHeight="1">
      <c r="B31" s="14" t="s">
        <v>30</v>
      </c>
      <c r="C31" s="15">
        <v>303</v>
      </c>
      <c r="D31" s="16">
        <v>707</v>
      </c>
      <c r="E31" s="39">
        <v>5</v>
      </c>
    </row>
    <row r="32" spans="2:5" s="26" customFormat="1" ht="17.25" hidden="1">
      <c r="B32" s="20" t="s">
        <v>14</v>
      </c>
      <c r="C32" s="21">
        <v>303</v>
      </c>
      <c r="D32" s="22">
        <v>800</v>
      </c>
      <c r="E32" s="38">
        <f>SUM(E33)</f>
        <v>0</v>
      </c>
    </row>
    <row r="33" spans="2:5" s="8" customFormat="1" ht="19.5" customHeight="1" hidden="1">
      <c r="B33" s="14" t="s">
        <v>7</v>
      </c>
      <c r="C33" s="15">
        <v>303</v>
      </c>
      <c r="D33" s="16">
        <v>801</v>
      </c>
      <c r="E33" s="39">
        <v>0</v>
      </c>
    </row>
    <row r="34" spans="2:5" s="26" customFormat="1" ht="17.25">
      <c r="B34" s="20" t="s">
        <v>5</v>
      </c>
      <c r="C34" s="21">
        <v>303</v>
      </c>
      <c r="D34" s="22">
        <v>1000</v>
      </c>
      <c r="E34" s="38">
        <f>E35+E36</f>
        <v>95.7</v>
      </c>
    </row>
    <row r="35" spans="2:5" s="8" customFormat="1" ht="18">
      <c r="B35" s="17" t="s">
        <v>6</v>
      </c>
      <c r="C35" s="15">
        <v>303</v>
      </c>
      <c r="D35" s="16">
        <v>1001</v>
      </c>
      <c r="E35" s="39">
        <v>95.7</v>
      </c>
    </row>
    <row r="36" spans="2:5" s="8" customFormat="1" ht="18" hidden="1">
      <c r="B36" s="17" t="s">
        <v>31</v>
      </c>
      <c r="C36" s="15">
        <v>303</v>
      </c>
      <c r="D36" s="16">
        <v>1006</v>
      </c>
      <c r="E36" s="39">
        <v>0</v>
      </c>
    </row>
    <row r="37" spans="2:5" s="26" customFormat="1" ht="17.25">
      <c r="B37" s="20" t="s">
        <v>8</v>
      </c>
      <c r="C37" s="21">
        <v>303</v>
      </c>
      <c r="D37" s="22">
        <v>1100</v>
      </c>
      <c r="E37" s="38">
        <f>E38</f>
        <v>10</v>
      </c>
    </row>
    <row r="38" spans="2:5" s="8" customFormat="1" ht="18">
      <c r="B38" s="14" t="s">
        <v>20</v>
      </c>
      <c r="C38" s="15">
        <v>303</v>
      </c>
      <c r="D38" s="16">
        <v>1102</v>
      </c>
      <c r="E38" s="39">
        <v>10</v>
      </c>
    </row>
    <row r="39" spans="1:5" s="36" customFormat="1" ht="17.25">
      <c r="A39" s="35"/>
      <c r="B39" s="49" t="s">
        <v>27</v>
      </c>
      <c r="C39" s="50"/>
      <c r="D39" s="51"/>
      <c r="E39" s="38">
        <f>E8+E15+E17+E20+E23+E30+E32+E34+E37+E28</f>
        <v>55439.299999999996</v>
      </c>
    </row>
    <row r="40" spans="1:8" s="2" customFormat="1" ht="15.75">
      <c r="A40" s="4"/>
      <c r="B40" s="3"/>
      <c r="C40" s="11"/>
      <c r="D40" s="11"/>
      <c r="E40" s="42"/>
      <c r="F40" s="42"/>
      <c r="G40" s="43"/>
      <c r="H40" s="1"/>
    </row>
    <row r="41" spans="2:8" s="2" customFormat="1" ht="15.75">
      <c r="B41" s="5"/>
      <c r="C41" s="33"/>
      <c r="D41" s="33"/>
      <c r="E41" s="42"/>
      <c r="F41" s="42"/>
      <c r="G41" s="42"/>
      <c r="H41" s="1"/>
    </row>
    <row r="42" spans="2:8" s="2" customFormat="1" ht="15">
      <c r="B42" s="6"/>
      <c r="C42" s="12"/>
      <c r="D42" s="12"/>
      <c r="E42" s="10"/>
      <c r="F42" s="10"/>
      <c r="G42" s="40"/>
      <c r="H42" s="41"/>
    </row>
    <row r="43" spans="2:8" s="2" customFormat="1" ht="12.75">
      <c r="B43" s="3"/>
      <c r="C43" s="12"/>
      <c r="D43" s="12"/>
      <c r="E43" s="10"/>
      <c r="F43" s="10"/>
      <c r="G43" s="40"/>
      <c r="H43" s="41"/>
    </row>
    <row r="44" spans="2:8" s="2" customFormat="1" ht="12.75">
      <c r="B44" s="3"/>
      <c r="C44" s="9"/>
      <c r="D44" s="9"/>
      <c r="E44" s="10"/>
      <c r="F44" s="10"/>
      <c r="G44" s="40"/>
      <c r="H44" s="41"/>
    </row>
    <row r="45" spans="2:8" s="2" customFormat="1" ht="12.75">
      <c r="B45" s="3"/>
      <c r="C45" s="9"/>
      <c r="D45" s="9"/>
      <c r="E45" s="10"/>
      <c r="F45" s="10"/>
      <c r="G45" s="40"/>
      <c r="H45" s="41"/>
    </row>
    <row r="46" spans="2:8" s="2" customFormat="1" ht="12.75">
      <c r="B46" s="3"/>
      <c r="C46" s="9"/>
      <c r="D46" s="9"/>
      <c r="E46" s="10"/>
      <c r="F46" s="10"/>
      <c r="G46" s="40"/>
      <c r="H46" s="41"/>
    </row>
    <row r="47" spans="2:8" s="2" customFormat="1" ht="12.75">
      <c r="B47" s="3"/>
      <c r="C47" s="9"/>
      <c r="D47" s="9"/>
      <c r="E47" s="10"/>
      <c r="F47" s="10"/>
      <c r="G47" s="40"/>
      <c r="H47" s="41"/>
    </row>
  </sheetData>
  <sheetProtection/>
  <mergeCells count="4">
    <mergeCell ref="B39:D39"/>
    <mergeCell ref="C2:E2"/>
    <mergeCell ref="B4:E4"/>
    <mergeCell ref="C1:E1"/>
  </mergeCells>
  <printOptions/>
  <pageMargins left="0.7874015748031497" right="0.3937007874015748" top="0.5905511811023623" bottom="0.5905511811023623" header="0.5118110236220472" footer="0.3937007874015748"/>
  <pageSetup fitToHeight="4" horizontalDpi="600" verticalDpi="600" orientation="portrait" paperSize="9" scale="73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2020-11-11T07:58:32Z</cp:lastPrinted>
  <dcterms:created xsi:type="dcterms:W3CDTF">1996-10-08T23:32:33Z</dcterms:created>
  <dcterms:modified xsi:type="dcterms:W3CDTF">2020-11-11T07:58:34Z</dcterms:modified>
  <cp:category/>
  <cp:version/>
  <cp:contentType/>
  <cp:contentStatus/>
</cp:coreProperties>
</file>